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<sst xmlns="http://schemas.openxmlformats.org/spreadsheetml/2006/main" count="58" uniqueCount="47">
  <si>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CH1</t>
  </si>
  <si>
    <t>CH2</t>
  </si>
  <si>
    <t>恒压模式</t>
  </si>
  <si>
    <t>恒流模式</t>
  </si>
  <si>
    <t>设定值(V)</t>
  </si>
  <si>
    <t>输出值(V)</t>
  </si>
  <si>
    <t>显示值(V)</t>
  </si>
  <si>
    <t>设定值(V)</t>
  </si>
  <si>
    <t>输出值(V)</t>
  </si>
  <si>
    <t>显示值(V)</t>
  </si>
  <si>
    <t>设定值(A)</t>
  </si>
  <si>
    <t>输出值(A)</t>
  </si>
  <si>
    <t>显示值(A)</t>
  </si>
  <si>
    <t>设定值(V)</t>
  </si>
  <si>
    <t>显示值(V)</t>
  </si>
  <si>
    <t>恒流模式</t>
  </si>
  <si>
    <r>
      <t>条件（3</t>
    </r>
    <r>
      <rPr>
        <sz val="12"/>
        <rFont val="宋体"/>
        <family val="0"/>
      </rPr>
      <t>0.00V/3.000A)</t>
    </r>
  </si>
  <si>
    <t>恒压模式</t>
  </si>
  <si>
    <t>纹波</t>
  </si>
  <si>
    <t>负载效应</t>
  </si>
  <si>
    <t>CH1 通道</t>
  </si>
  <si>
    <r>
      <t>C</t>
    </r>
    <r>
      <rPr>
        <sz val="12"/>
        <rFont val="宋体"/>
        <family val="0"/>
      </rPr>
      <t>H2 通道</t>
    </r>
  </si>
  <si>
    <t>条件：设置电压32.00V
负载 10R</t>
  </si>
  <si>
    <r>
      <t>空载实测电压（V</t>
    </r>
    <r>
      <rPr>
        <sz val="12"/>
        <rFont val="宋体"/>
        <family val="0"/>
      </rPr>
      <t>)</t>
    </r>
  </si>
  <si>
    <t>带载实测电压（V）</t>
  </si>
  <si>
    <t>负载效应值（%）</t>
  </si>
  <si>
    <t>CH1 示波器测量值（RMS)</t>
  </si>
  <si>
    <t>CH2 示波器测量值（RMS)</t>
  </si>
  <si>
    <t>使用仪器：  示波器--普源 DS1052E   万用表--Fluke 8845A(六位半）  电子负载--美尔诺 M9712C</t>
  </si>
  <si>
    <t>固定输出</t>
  </si>
  <si>
    <r>
      <t>输出电流值（A</t>
    </r>
    <r>
      <rPr>
        <sz val="12"/>
        <rFont val="宋体"/>
        <family val="0"/>
      </rPr>
      <t>)</t>
    </r>
  </si>
  <si>
    <r>
      <t>过载灯点亮值（A</t>
    </r>
    <r>
      <rPr>
        <sz val="12"/>
        <rFont val="宋体"/>
        <family val="0"/>
      </rPr>
      <t>)</t>
    </r>
  </si>
  <si>
    <t>2.5V档 实测电压值（V)</t>
  </si>
  <si>
    <t>3.3V档 实测电压值(V)</t>
  </si>
  <si>
    <t>5.0V档 实测电压值(V)</t>
  </si>
  <si>
    <t xml:space="preserve"> </t>
  </si>
  <si>
    <t>输出误差</t>
  </si>
  <si>
    <t>显示误差</t>
  </si>
  <si>
    <t>显示误差</t>
  </si>
  <si>
    <t>输出值(A)</t>
  </si>
  <si>
    <t>输出误差(%)</t>
  </si>
  <si>
    <t>2mV</t>
  </si>
  <si>
    <r>
      <t>2</t>
    </r>
    <r>
      <rPr>
        <sz val="12"/>
        <rFont val="宋体"/>
        <family val="0"/>
      </rPr>
      <t>mV</t>
    </r>
  </si>
  <si>
    <t>3mA</t>
  </si>
  <si>
    <r>
      <t>3</t>
    </r>
    <r>
      <rPr>
        <sz val="12"/>
        <rFont val="宋体"/>
        <family val="0"/>
      </rPr>
      <t>mA</t>
    </r>
  </si>
  <si>
    <t xml:space="preserve">3路4位可编程直流电源测试DATA </t>
  </si>
  <si>
    <t>电源参数(0-32.00V, 0-3.200A）分辨率10mV,1mA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</si>
</sst>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_);[Red]\(0.000\)"/>
    <numFmt numFmtId="179" formatCode="yyyy&quot;年&quot;m&quot;月&quot;d&quot;日&quot;"/>
    <numFmt numFmtId="180" formatCode="0.0000_ "/>
    <numFmt numFmtId="181" formatCode="0.000%"/>
    <numFmt numFmtId="182" formatCode="0.0000%"/>
  </numFmts>
  <fonts count="4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3"/>
      <name val="宋体"/>
      <family val="0"/>
    </font>
    <font>
      <sz val="12"/>
      <color indexed="60"/>
      <name val="宋体"/>
      <family val="0"/>
    </font>
    <font>
      <sz val="12"/>
      <color indexed="56"/>
      <name val="宋体"/>
      <family val="0"/>
    </font>
    <font>
      <sz val="14"/>
      <color indexed="56"/>
      <name val="宋体"/>
      <family val="0"/>
    </font>
    <font>
      <sz val="26"/>
      <name val="方正姚体"/>
      <family val="0"/>
    </font>
    <font>
      <sz val="16"/>
      <name val="华文新魏"/>
      <family val="0"/>
    </font>
    <font>
      <sz val="20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2060"/>
      <name val="宋体"/>
      <family val="0"/>
    </font>
    <font>
      <sz val="12"/>
      <color rgb="FFC00000"/>
      <name val="宋体"/>
      <family val="0"/>
    </font>
    <font>
      <sz val="12"/>
      <color rgb="FFFFFF00"/>
      <name val="宋体"/>
      <family val="0"/>
    </font>
    <font>
      <sz val="14"/>
      <color rgb="FF00206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43" fillId="8" borderId="10" xfId="0" applyNumberFormat="1" applyFont="1" applyFill="1" applyBorder="1" applyAlignment="1">
      <alignment horizontal="center" vertical="center"/>
    </xf>
    <xf numFmtId="0" fontId="43" fillId="19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2" fontId="0" fillId="11" borderId="10" xfId="0" applyNumberForma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22">
      <selection activeCell="L26" sqref="L26"/>
    </sheetView>
  </sheetViews>
  <sheetFormatPr defaultColWidth="9.00390625" defaultRowHeight="14.25"/>
  <cols>
    <col min="1" max="11" width="11.625" style="0" customWidth="1"/>
  </cols>
  <sheetData>
    <row r="1" spans="1:11" ht="31.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1.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0.75" customHeight="1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9.5" customHeight="1">
      <c r="A4" s="2"/>
      <c r="B4" s="30" t="s">
        <v>1</v>
      </c>
      <c r="C4" s="30"/>
      <c r="D4" s="30"/>
      <c r="E4" s="30"/>
      <c r="F4" s="30"/>
      <c r="G4" s="31" t="s">
        <v>0</v>
      </c>
      <c r="H4" s="31"/>
      <c r="I4" s="31"/>
      <c r="J4" s="31"/>
      <c r="K4" s="31"/>
    </row>
    <row r="5" spans="1:11" ht="19.5" customHeight="1">
      <c r="A5" s="2"/>
      <c r="B5" s="5" t="s">
        <v>4</v>
      </c>
      <c r="C5" s="5" t="s">
        <v>5</v>
      </c>
      <c r="D5" s="5" t="s">
        <v>40</v>
      </c>
      <c r="E5" s="5" t="s">
        <v>6</v>
      </c>
      <c r="F5" s="5" t="s">
        <v>37</v>
      </c>
      <c r="G5" s="6" t="s">
        <v>7</v>
      </c>
      <c r="H5" s="6" t="s">
        <v>8</v>
      </c>
      <c r="I5" s="6" t="s">
        <v>36</v>
      </c>
      <c r="J5" s="6" t="s">
        <v>9</v>
      </c>
      <c r="K5" s="6" t="s">
        <v>38</v>
      </c>
    </row>
    <row r="6" spans="1:11" ht="19.5" customHeight="1">
      <c r="A6" s="10" t="s">
        <v>2</v>
      </c>
      <c r="B6" s="17">
        <v>0.1</v>
      </c>
      <c r="C6" s="13">
        <v>0.099</v>
      </c>
      <c r="D6" s="43">
        <f>SUM((C6-B6)/B6)</f>
        <v>-0.010000000000000009</v>
      </c>
      <c r="E6" s="12">
        <v>0.1</v>
      </c>
      <c r="F6" s="12">
        <f>SUM(E6-B6)</f>
        <v>0</v>
      </c>
      <c r="G6" s="17">
        <v>0.1</v>
      </c>
      <c r="H6" s="41">
        <v>0.098</v>
      </c>
      <c r="I6" s="43">
        <f>SUM((H6-G6)/G6)</f>
        <v>-0.020000000000000018</v>
      </c>
      <c r="J6" s="40">
        <v>0.1</v>
      </c>
      <c r="K6" s="12">
        <f>SUM(J6-G6)</f>
        <v>0</v>
      </c>
    </row>
    <row r="7" spans="1:14" ht="19.5" customHeight="1">
      <c r="A7" s="10"/>
      <c r="B7" s="17">
        <v>0.5</v>
      </c>
      <c r="C7" s="13">
        <v>0.499</v>
      </c>
      <c r="D7" s="43">
        <f aca="true" t="shared" si="0" ref="D7:D26">SUM((C7-B7)/B7)</f>
        <v>-0.0020000000000000018</v>
      </c>
      <c r="E7" s="12">
        <v>0.5</v>
      </c>
      <c r="F7" s="12">
        <f aca="true" t="shared" si="1" ref="F7:F15">SUM(E7-B7)</f>
        <v>0</v>
      </c>
      <c r="G7" s="17">
        <v>0.5</v>
      </c>
      <c r="H7" s="41">
        <v>0.499</v>
      </c>
      <c r="I7" s="43">
        <f aca="true" t="shared" si="2" ref="I7:I15">SUM((H7-G7)/G7)</f>
        <v>-0.0020000000000000018</v>
      </c>
      <c r="J7" s="40">
        <v>0.5</v>
      </c>
      <c r="K7" s="12">
        <f aca="true" t="shared" si="3" ref="K7:K15">SUM(J7-G7)</f>
        <v>0</v>
      </c>
      <c r="N7" s="39" t="s">
        <v>35</v>
      </c>
    </row>
    <row r="8" spans="1:11" ht="19.5" customHeight="1">
      <c r="A8" s="10"/>
      <c r="B8" s="12">
        <v>1</v>
      </c>
      <c r="C8" s="13">
        <v>1</v>
      </c>
      <c r="D8" s="43">
        <f t="shared" si="0"/>
        <v>0</v>
      </c>
      <c r="E8" s="12">
        <v>1</v>
      </c>
      <c r="F8" s="12">
        <f t="shared" si="1"/>
        <v>0</v>
      </c>
      <c r="G8" s="12">
        <v>1</v>
      </c>
      <c r="H8" s="41">
        <v>1.003</v>
      </c>
      <c r="I8" s="43">
        <f t="shared" si="2"/>
        <v>0.0029999999999998916</v>
      </c>
      <c r="J8" s="40">
        <v>1.01</v>
      </c>
      <c r="K8" s="12">
        <f t="shared" si="3"/>
        <v>0.010000000000000009</v>
      </c>
    </row>
    <row r="9" spans="1:11" ht="19.5" customHeight="1">
      <c r="A9" s="10"/>
      <c r="B9" s="12">
        <v>3</v>
      </c>
      <c r="C9" s="13">
        <v>2.998</v>
      </c>
      <c r="D9" s="43">
        <f t="shared" si="0"/>
        <v>-0.0006666666666665932</v>
      </c>
      <c r="E9" s="12">
        <v>3</v>
      </c>
      <c r="F9" s="12">
        <f t="shared" si="1"/>
        <v>0</v>
      </c>
      <c r="G9" s="12">
        <v>3</v>
      </c>
      <c r="H9" s="41">
        <v>3.004</v>
      </c>
      <c r="I9" s="43">
        <f t="shared" si="2"/>
        <v>0.0013333333333333346</v>
      </c>
      <c r="J9" s="40">
        <v>3</v>
      </c>
      <c r="K9" s="12">
        <f t="shared" si="3"/>
        <v>0</v>
      </c>
    </row>
    <row r="10" spans="1:11" ht="19.5" customHeight="1">
      <c r="A10" s="10"/>
      <c r="B10" s="12">
        <v>5</v>
      </c>
      <c r="C10" s="13">
        <v>4.999</v>
      </c>
      <c r="D10" s="43">
        <f t="shared" si="0"/>
        <v>-0.0002000000000000668</v>
      </c>
      <c r="E10" s="12">
        <v>5</v>
      </c>
      <c r="F10" s="12">
        <f t="shared" si="1"/>
        <v>0</v>
      </c>
      <c r="G10" s="12">
        <v>5</v>
      </c>
      <c r="H10" s="41">
        <v>4.996</v>
      </c>
      <c r="I10" s="43">
        <f t="shared" si="2"/>
        <v>-0.0007999999999999119</v>
      </c>
      <c r="J10" s="40">
        <v>4.99</v>
      </c>
      <c r="K10" s="12">
        <f t="shared" si="3"/>
        <v>-0.009999999999999787</v>
      </c>
    </row>
    <row r="11" spans="1:11" ht="19.5" customHeight="1">
      <c r="A11" s="10"/>
      <c r="B11" s="12">
        <v>10</v>
      </c>
      <c r="C11" s="13">
        <v>10.004</v>
      </c>
      <c r="D11" s="43">
        <f t="shared" si="0"/>
        <v>0.00039999999999995595</v>
      </c>
      <c r="E11" s="12">
        <v>10</v>
      </c>
      <c r="F11" s="12">
        <f t="shared" si="1"/>
        <v>0</v>
      </c>
      <c r="G11" s="12">
        <v>10</v>
      </c>
      <c r="H11" s="41">
        <v>10.003</v>
      </c>
      <c r="I11" s="43">
        <f t="shared" si="2"/>
        <v>0.00030000000000001136</v>
      </c>
      <c r="J11" s="40">
        <v>10</v>
      </c>
      <c r="K11" s="12">
        <f t="shared" si="3"/>
        <v>0</v>
      </c>
    </row>
    <row r="12" spans="1:11" ht="19.5" customHeight="1">
      <c r="A12" s="10"/>
      <c r="B12" s="12">
        <v>15</v>
      </c>
      <c r="C12" s="13">
        <v>15</v>
      </c>
      <c r="D12" s="43">
        <f t="shared" si="0"/>
        <v>0</v>
      </c>
      <c r="E12" s="12">
        <v>15</v>
      </c>
      <c r="F12" s="12">
        <f t="shared" si="1"/>
        <v>0</v>
      </c>
      <c r="G12" s="12">
        <v>15</v>
      </c>
      <c r="H12" s="41">
        <v>15.001</v>
      </c>
      <c r="I12" s="43">
        <f t="shared" si="2"/>
        <v>6.666666666662971E-05</v>
      </c>
      <c r="J12" s="40">
        <v>15</v>
      </c>
      <c r="K12" s="12">
        <f t="shared" si="3"/>
        <v>0</v>
      </c>
    </row>
    <row r="13" spans="1:11" ht="19.5" customHeight="1">
      <c r="A13" s="10"/>
      <c r="B13" s="12">
        <v>20</v>
      </c>
      <c r="C13" s="13">
        <v>20.003</v>
      </c>
      <c r="D13" s="43">
        <f t="shared" si="0"/>
        <v>0.00015000000000000568</v>
      </c>
      <c r="E13" s="12">
        <v>20</v>
      </c>
      <c r="F13" s="12">
        <f t="shared" si="1"/>
        <v>0</v>
      </c>
      <c r="G13" s="12">
        <v>20</v>
      </c>
      <c r="H13" s="41">
        <v>20.005</v>
      </c>
      <c r="I13" s="43">
        <f t="shared" si="2"/>
        <v>0.00024999999999995024</v>
      </c>
      <c r="J13" s="40">
        <v>20</v>
      </c>
      <c r="K13" s="12">
        <f t="shared" si="3"/>
        <v>0</v>
      </c>
    </row>
    <row r="14" spans="1:11" ht="19.5" customHeight="1">
      <c r="A14" s="10"/>
      <c r="B14" s="12">
        <v>25</v>
      </c>
      <c r="C14" s="13">
        <v>25.006</v>
      </c>
      <c r="D14" s="43">
        <f t="shared" si="0"/>
        <v>0.00024000000000000909</v>
      </c>
      <c r="E14" s="12">
        <v>25</v>
      </c>
      <c r="F14" s="12">
        <f t="shared" si="1"/>
        <v>0</v>
      </c>
      <c r="G14" s="12">
        <v>25</v>
      </c>
      <c r="H14" s="41">
        <v>25.009</v>
      </c>
      <c r="I14" s="43">
        <f t="shared" si="2"/>
        <v>0.00036000000000001363</v>
      </c>
      <c r="J14" s="40">
        <v>25</v>
      </c>
      <c r="K14" s="12">
        <f t="shared" si="3"/>
        <v>0</v>
      </c>
    </row>
    <row r="15" spans="1:11" ht="19.5" customHeight="1">
      <c r="A15" s="10"/>
      <c r="B15" s="12">
        <v>32</v>
      </c>
      <c r="C15" s="13">
        <v>32.001</v>
      </c>
      <c r="D15" s="43">
        <f t="shared" si="0"/>
        <v>3.124999999992717E-05</v>
      </c>
      <c r="E15" s="12">
        <v>32.01</v>
      </c>
      <c r="F15" s="12">
        <f t="shared" si="1"/>
        <v>0.00999999999999801</v>
      </c>
      <c r="G15" s="12">
        <v>32</v>
      </c>
      <c r="H15" s="41">
        <v>32.008</v>
      </c>
      <c r="I15" s="43">
        <f t="shared" si="2"/>
        <v>0.0002500000000000835</v>
      </c>
      <c r="J15" s="40">
        <v>32.01</v>
      </c>
      <c r="K15" s="12">
        <f t="shared" si="3"/>
        <v>0.00999999999999801</v>
      </c>
    </row>
    <row r="16" spans="1:11" ht="19.5" customHeight="1">
      <c r="A16" s="2"/>
      <c r="B16" s="15" t="s">
        <v>10</v>
      </c>
      <c r="C16" s="15" t="s">
        <v>11</v>
      </c>
      <c r="D16" s="15" t="s">
        <v>36</v>
      </c>
      <c r="E16" s="15" t="s">
        <v>12</v>
      </c>
      <c r="F16" s="15" t="s">
        <v>38</v>
      </c>
      <c r="G16" s="16" t="s">
        <v>13</v>
      </c>
      <c r="H16" s="16" t="s">
        <v>39</v>
      </c>
      <c r="I16" s="16" t="s">
        <v>36</v>
      </c>
      <c r="J16" s="16" t="s">
        <v>14</v>
      </c>
      <c r="K16" s="6" t="s">
        <v>38</v>
      </c>
    </row>
    <row r="17" spans="1:11" ht="19.5" customHeight="1">
      <c r="A17" s="11" t="s">
        <v>3</v>
      </c>
      <c r="B17" s="18">
        <v>0.01</v>
      </c>
      <c r="C17" s="42">
        <v>0.01</v>
      </c>
      <c r="D17" s="44">
        <f t="shared" si="0"/>
        <v>0</v>
      </c>
      <c r="E17" s="41">
        <v>0.01</v>
      </c>
      <c r="F17" s="13">
        <f>SUM(E17-B17)</f>
        <v>0</v>
      </c>
      <c r="G17" s="41">
        <v>0.01</v>
      </c>
      <c r="H17" s="42">
        <v>0.0106</v>
      </c>
      <c r="I17" s="44">
        <f aca="true" t="shared" si="4" ref="I17:I25">SUM((H17-G17)/G17)</f>
        <v>0.059999999999999984</v>
      </c>
      <c r="J17" s="41">
        <v>0.01</v>
      </c>
      <c r="K17" s="13">
        <f>SUM(J17-G17)</f>
        <v>0</v>
      </c>
    </row>
    <row r="18" spans="1:11" ht="19.5" customHeight="1">
      <c r="A18" s="11"/>
      <c r="B18" s="18">
        <v>0.05</v>
      </c>
      <c r="C18" s="42">
        <v>0.0499</v>
      </c>
      <c r="D18" s="44">
        <f t="shared" si="0"/>
        <v>-0.0020000000000000573</v>
      </c>
      <c r="E18" s="41">
        <v>0.05</v>
      </c>
      <c r="F18" s="13">
        <f aca="true" t="shared" si="5" ref="F18:F26">SUM(E18-B18)</f>
        <v>0</v>
      </c>
      <c r="G18" s="41">
        <v>0.05</v>
      </c>
      <c r="H18" s="42">
        <v>0.0507</v>
      </c>
      <c r="I18" s="44">
        <f t="shared" si="4"/>
        <v>0.013999999999999985</v>
      </c>
      <c r="J18" s="41">
        <v>0.05</v>
      </c>
      <c r="K18" s="13">
        <f aca="true" t="shared" si="6" ref="K18:K26">SUM(J18-G18)</f>
        <v>0</v>
      </c>
    </row>
    <row r="19" spans="1:11" ht="19.5" customHeight="1">
      <c r="A19" s="11"/>
      <c r="B19" s="14">
        <v>0.1</v>
      </c>
      <c r="C19" s="42">
        <v>0.0998</v>
      </c>
      <c r="D19" s="44">
        <f t="shared" si="0"/>
        <v>-0.0020000000000000573</v>
      </c>
      <c r="E19" s="41">
        <v>0.1</v>
      </c>
      <c r="F19" s="13">
        <f t="shared" si="5"/>
        <v>0</v>
      </c>
      <c r="G19" s="41">
        <v>0.1</v>
      </c>
      <c r="H19" s="42">
        <v>0.1008</v>
      </c>
      <c r="I19" s="44">
        <f t="shared" si="4"/>
        <v>0.007999999999999952</v>
      </c>
      <c r="J19" s="41">
        <v>0.1</v>
      </c>
      <c r="K19" s="13">
        <f t="shared" si="6"/>
        <v>0</v>
      </c>
    </row>
    <row r="20" spans="1:11" ht="19.5" customHeight="1">
      <c r="A20" s="11"/>
      <c r="B20" s="14">
        <v>0.3</v>
      </c>
      <c r="C20" s="42">
        <v>0.3001</v>
      </c>
      <c r="D20" s="44">
        <f t="shared" si="0"/>
        <v>0.0003333333333332966</v>
      </c>
      <c r="E20" s="41">
        <v>0.3</v>
      </c>
      <c r="F20" s="13">
        <f t="shared" si="5"/>
        <v>0</v>
      </c>
      <c r="G20" s="41">
        <v>0.3</v>
      </c>
      <c r="H20" s="42">
        <v>0.3005</v>
      </c>
      <c r="I20" s="44">
        <f t="shared" si="4"/>
        <v>0.0016666666666666683</v>
      </c>
      <c r="J20" s="41">
        <v>0.3</v>
      </c>
      <c r="K20" s="13">
        <f t="shared" si="6"/>
        <v>0</v>
      </c>
    </row>
    <row r="21" spans="1:11" ht="19.5" customHeight="1">
      <c r="A21" s="11"/>
      <c r="B21" s="14">
        <v>0.5</v>
      </c>
      <c r="C21" s="42">
        <v>0.5003</v>
      </c>
      <c r="D21" s="44">
        <f t="shared" si="0"/>
        <v>0.0005999999999999339</v>
      </c>
      <c r="E21" s="41">
        <v>0.5</v>
      </c>
      <c r="F21" s="13">
        <f t="shared" si="5"/>
        <v>0</v>
      </c>
      <c r="G21" s="41">
        <v>0.5</v>
      </c>
      <c r="H21" s="42">
        <v>0.5001</v>
      </c>
      <c r="I21" s="44">
        <f t="shared" si="4"/>
        <v>0.00019999999999997797</v>
      </c>
      <c r="J21" s="41">
        <v>0.5</v>
      </c>
      <c r="K21" s="13">
        <f t="shared" si="6"/>
        <v>0</v>
      </c>
    </row>
    <row r="22" spans="1:11" ht="19.5" customHeight="1">
      <c r="A22" s="11"/>
      <c r="B22" s="14">
        <v>1</v>
      </c>
      <c r="C22" s="42">
        <v>1.0004</v>
      </c>
      <c r="D22" s="44">
        <f t="shared" si="0"/>
        <v>0.00039999999999995595</v>
      </c>
      <c r="E22" s="41">
        <v>1</v>
      </c>
      <c r="F22" s="13">
        <f t="shared" si="5"/>
        <v>0</v>
      </c>
      <c r="G22" s="41">
        <v>1</v>
      </c>
      <c r="H22" s="42">
        <v>1.0006</v>
      </c>
      <c r="I22" s="44">
        <f t="shared" si="4"/>
        <v>0.0005999999999999339</v>
      </c>
      <c r="J22" s="41">
        <v>1</v>
      </c>
      <c r="K22" s="13">
        <f t="shared" si="6"/>
        <v>0</v>
      </c>
    </row>
    <row r="23" spans="1:11" ht="19.5" customHeight="1">
      <c r="A23" s="11"/>
      <c r="B23" s="14">
        <v>1.5</v>
      </c>
      <c r="C23" s="42">
        <v>1.5015</v>
      </c>
      <c r="D23" s="44">
        <f t="shared" si="0"/>
        <v>0.001000000000000038</v>
      </c>
      <c r="E23" s="41">
        <v>1.5</v>
      </c>
      <c r="F23" s="13">
        <f t="shared" si="5"/>
        <v>0</v>
      </c>
      <c r="G23" s="41">
        <v>1.5</v>
      </c>
      <c r="H23" s="42">
        <v>1.5008</v>
      </c>
      <c r="I23" s="44">
        <f t="shared" si="4"/>
        <v>0.0005333333333332746</v>
      </c>
      <c r="J23" s="41">
        <v>1.501</v>
      </c>
      <c r="K23" s="13">
        <f t="shared" si="6"/>
        <v>0.0009999999999998899</v>
      </c>
    </row>
    <row r="24" spans="1:11" ht="19.5" customHeight="1">
      <c r="A24" s="11"/>
      <c r="B24" s="14">
        <v>2</v>
      </c>
      <c r="C24" s="42">
        <v>2.0016</v>
      </c>
      <c r="D24" s="44">
        <f t="shared" si="0"/>
        <v>0.0007999999999999119</v>
      </c>
      <c r="E24" s="41">
        <v>2</v>
      </c>
      <c r="F24" s="13">
        <f t="shared" si="5"/>
        <v>0</v>
      </c>
      <c r="G24" s="41">
        <v>2</v>
      </c>
      <c r="H24" s="42">
        <v>2.0005</v>
      </c>
      <c r="I24" s="44">
        <f t="shared" si="4"/>
        <v>0.0002500000000000835</v>
      </c>
      <c r="J24" s="41">
        <v>2.001</v>
      </c>
      <c r="K24" s="13">
        <f t="shared" si="6"/>
        <v>0.0009999999999998899</v>
      </c>
    </row>
    <row r="25" spans="1:11" ht="19.5" customHeight="1">
      <c r="A25" s="11"/>
      <c r="B25" s="14">
        <v>2.5</v>
      </c>
      <c r="C25" s="42">
        <v>2.5017</v>
      </c>
      <c r="D25" s="44">
        <f t="shared" si="0"/>
        <v>0.0006800000000000139</v>
      </c>
      <c r="E25" s="41">
        <v>2.499</v>
      </c>
      <c r="F25" s="13">
        <f t="shared" si="5"/>
        <v>-0.0009999999999998899</v>
      </c>
      <c r="G25" s="41">
        <v>2.5</v>
      </c>
      <c r="H25" s="42">
        <v>2.5002</v>
      </c>
      <c r="I25" s="44">
        <f t="shared" si="4"/>
        <v>7.999999999999118E-05</v>
      </c>
      <c r="J25" s="41">
        <v>2.499</v>
      </c>
      <c r="K25" s="13">
        <f t="shared" si="6"/>
        <v>-0.0009999999999998899</v>
      </c>
    </row>
    <row r="26" spans="1:11" ht="19.5" customHeight="1">
      <c r="A26" s="11"/>
      <c r="B26" s="14">
        <v>3.2</v>
      </c>
      <c r="C26" s="42">
        <v>3.2019</v>
      </c>
      <c r="D26" s="44">
        <f t="shared" si="0"/>
        <v>0.000593750000000004</v>
      </c>
      <c r="E26" s="41">
        <v>3.201</v>
      </c>
      <c r="F26" s="13">
        <f t="shared" si="5"/>
        <v>0.0009999999999998899</v>
      </c>
      <c r="G26" s="41">
        <v>3.2</v>
      </c>
      <c r="H26" s="42">
        <v>3.2007</v>
      </c>
      <c r="I26" s="44">
        <f>SUM((H26-G26)/G26)</f>
        <v>0.00021874999999990652</v>
      </c>
      <c r="J26" s="41">
        <v>3.2</v>
      </c>
      <c r="K26" s="13">
        <f t="shared" si="6"/>
        <v>0</v>
      </c>
    </row>
    <row r="27" spans="1:11" ht="19.5" customHeight="1">
      <c r="A27" s="24"/>
      <c r="B27" s="20"/>
      <c r="C27" s="21"/>
      <c r="D27" s="22"/>
      <c r="E27" s="22"/>
      <c r="F27" s="22"/>
      <c r="G27" s="22"/>
      <c r="H27" s="22"/>
      <c r="I27" s="22"/>
      <c r="J27" s="22"/>
      <c r="K27" s="23"/>
    </row>
    <row r="28" spans="1:11" ht="19.5" customHeight="1">
      <c r="A28" s="19" t="s">
        <v>18</v>
      </c>
      <c r="B28" s="26" t="s">
        <v>17</v>
      </c>
      <c r="C28" s="26"/>
      <c r="D28" s="26" t="s">
        <v>16</v>
      </c>
      <c r="E28" s="26"/>
      <c r="F28" s="32" t="s">
        <v>26</v>
      </c>
      <c r="G28" s="32"/>
      <c r="H28" s="32"/>
      <c r="I28" s="32" t="s">
        <v>41</v>
      </c>
      <c r="J28" s="32"/>
      <c r="K28" s="32"/>
    </row>
    <row r="29" spans="1:11" ht="19.5" customHeight="1">
      <c r="A29" s="29"/>
      <c r="B29" s="26"/>
      <c r="C29" s="26"/>
      <c r="D29" s="26"/>
      <c r="E29" s="26"/>
      <c r="F29" s="33" t="s">
        <v>27</v>
      </c>
      <c r="G29" s="33"/>
      <c r="H29" s="33"/>
      <c r="I29" s="33" t="s">
        <v>43</v>
      </c>
      <c r="J29" s="33"/>
      <c r="K29" s="33"/>
    </row>
    <row r="30" spans="1:11" ht="19.5" customHeight="1">
      <c r="A30" s="29"/>
      <c r="B30" s="27" t="s">
        <v>15</v>
      </c>
      <c r="C30" s="27"/>
      <c r="D30" s="27" t="s">
        <v>16</v>
      </c>
      <c r="E30" s="27"/>
      <c r="F30" s="32" t="s">
        <v>26</v>
      </c>
      <c r="G30" s="32"/>
      <c r="H30" s="32"/>
      <c r="I30" s="32" t="s">
        <v>42</v>
      </c>
      <c r="J30" s="8"/>
      <c r="K30" s="8"/>
    </row>
    <row r="31" spans="1:11" ht="19.5" customHeight="1">
      <c r="A31" s="29"/>
      <c r="B31" s="27"/>
      <c r="C31" s="27"/>
      <c r="D31" s="27"/>
      <c r="E31" s="27"/>
      <c r="F31" s="33" t="s">
        <v>27</v>
      </c>
      <c r="G31" s="33"/>
      <c r="H31" s="33"/>
      <c r="I31" s="33" t="s">
        <v>44</v>
      </c>
      <c r="J31" s="4"/>
      <c r="K31" s="4"/>
    </row>
    <row r="32" spans="1:11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9.5" customHeight="1">
      <c r="A33" s="34" t="s">
        <v>19</v>
      </c>
      <c r="B33" s="25" t="s">
        <v>20</v>
      </c>
      <c r="C33" s="9"/>
      <c r="D33" s="35" t="s">
        <v>22</v>
      </c>
      <c r="E33" s="9"/>
      <c r="F33" s="25" t="s">
        <v>23</v>
      </c>
      <c r="G33" s="9"/>
      <c r="H33" s="25" t="s">
        <v>24</v>
      </c>
      <c r="I33" s="9"/>
      <c r="J33" s="25" t="s">
        <v>25</v>
      </c>
      <c r="K33" s="9"/>
    </row>
    <row r="34" spans="1:11" ht="19.5" customHeight="1">
      <c r="A34" s="34"/>
      <c r="B34" s="9"/>
      <c r="C34" s="9"/>
      <c r="D34" s="9"/>
      <c r="E34" s="9"/>
      <c r="F34" s="9">
        <v>30.0049</v>
      </c>
      <c r="G34" s="9"/>
      <c r="H34" s="9">
        <v>30.0041</v>
      </c>
      <c r="I34" s="9"/>
      <c r="J34" s="45">
        <f>SUM((H34-F34)/F34)</f>
        <v>-2.6662311822340203E-05</v>
      </c>
      <c r="K34" s="45"/>
    </row>
    <row r="35" spans="1:11" ht="19.5" customHeight="1">
      <c r="A35" s="34"/>
      <c r="B35" s="28" t="s">
        <v>21</v>
      </c>
      <c r="C35" s="3"/>
      <c r="D35" s="36" t="s">
        <v>22</v>
      </c>
      <c r="E35" s="3"/>
      <c r="F35" s="28" t="s">
        <v>23</v>
      </c>
      <c r="G35" s="3"/>
      <c r="H35" s="28" t="s">
        <v>24</v>
      </c>
      <c r="I35" s="3"/>
      <c r="J35" s="28" t="s">
        <v>25</v>
      </c>
      <c r="K35" s="3"/>
    </row>
    <row r="36" spans="1:11" ht="19.5" customHeight="1">
      <c r="A36" s="34"/>
      <c r="B36" s="3"/>
      <c r="C36" s="3"/>
      <c r="D36" s="3"/>
      <c r="E36" s="3"/>
      <c r="F36" s="3">
        <v>30.0037</v>
      </c>
      <c r="G36" s="3"/>
      <c r="H36" s="3">
        <v>30.0027</v>
      </c>
      <c r="I36" s="3"/>
      <c r="J36" s="45">
        <f>SUM((H36-F36)/F36)</f>
        <v>-3.3329222729119055E-05</v>
      </c>
      <c r="K36" s="45"/>
    </row>
    <row r="37" spans="1:11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9.5" customHeight="1">
      <c r="A38" s="26" t="s">
        <v>29</v>
      </c>
      <c r="B38" s="26" t="s">
        <v>32</v>
      </c>
      <c r="C38" s="7"/>
      <c r="D38" s="26" t="s">
        <v>33</v>
      </c>
      <c r="E38" s="7"/>
      <c r="F38" s="26" t="s">
        <v>34</v>
      </c>
      <c r="G38" s="7"/>
      <c r="H38" s="26" t="s">
        <v>30</v>
      </c>
      <c r="I38" s="7"/>
      <c r="J38" s="26" t="s">
        <v>31</v>
      </c>
      <c r="K38" s="7"/>
    </row>
    <row r="39" spans="1:11" ht="19.5" customHeight="1">
      <c r="A39" s="26"/>
      <c r="B39" s="7">
        <v>2.51</v>
      </c>
      <c r="C39" s="7"/>
      <c r="D39" s="7">
        <v>3.34</v>
      </c>
      <c r="E39" s="7"/>
      <c r="F39" s="7">
        <v>5.01</v>
      </c>
      <c r="G39" s="7"/>
      <c r="H39" s="7">
        <v>3.21</v>
      </c>
      <c r="I39" s="7"/>
      <c r="J39" s="7">
        <v>3.01</v>
      </c>
      <c r="K39" s="7"/>
    </row>
    <row r="40" spans="1:11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48">
    <mergeCell ref="J38:K38"/>
    <mergeCell ref="A38:A39"/>
    <mergeCell ref="B39:C39"/>
    <mergeCell ref="D39:E39"/>
    <mergeCell ref="F39:G39"/>
    <mergeCell ref="H39:I39"/>
    <mergeCell ref="J39:K39"/>
    <mergeCell ref="F36:G36"/>
    <mergeCell ref="H36:I36"/>
    <mergeCell ref="J36:K36"/>
    <mergeCell ref="A1:K1"/>
    <mergeCell ref="A3:K3"/>
    <mergeCell ref="B38:C38"/>
    <mergeCell ref="D38:E38"/>
    <mergeCell ref="F38:G38"/>
    <mergeCell ref="H38:I38"/>
    <mergeCell ref="A2:K2"/>
    <mergeCell ref="D35:E36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  <mergeCell ref="A28:A31"/>
    <mergeCell ref="B30:C31"/>
    <mergeCell ref="B28:C29"/>
    <mergeCell ref="D30:E31"/>
    <mergeCell ref="D28:E29"/>
    <mergeCell ref="B33:C34"/>
    <mergeCell ref="A33:A36"/>
    <mergeCell ref="B35:C36"/>
    <mergeCell ref="D33:E34"/>
    <mergeCell ref="F28:H28"/>
    <mergeCell ref="I28:K28"/>
    <mergeCell ref="I29:K29"/>
    <mergeCell ref="F29:H29"/>
    <mergeCell ref="F30:H30"/>
    <mergeCell ref="I30:K30"/>
    <mergeCell ref="G4:K4"/>
    <mergeCell ref="B4:F4"/>
    <mergeCell ref="A6:A15"/>
    <mergeCell ref="A17:A26"/>
    <mergeCell ref="F31:H31"/>
    <mergeCell ref="I31:K3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2011-11-22T08:14:14Z</dcterms:modified>
  <cp:category/>
  <cp:version/>
  <cp:contentType/>
  <cp:contentStatus/>
</cp:coreProperties>
</file>